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Log" sheetId="1" state="visible" r:id="rId1"/>
    <sheet xmlns:r="http://schemas.openxmlformats.org/officeDocument/2006/relationships" name="Summary Dashboard" sheetId="2" state="visible" r:id="rId2"/>
    <sheet xmlns:r="http://schemas.openxmlformats.org/officeDocument/2006/relationships" name="Instructions" sheetId="3" state="visible" r:id="rId3"/>
  </sheets>
  <definedNames>
    <definedName name="_xlnm._FilterDatabase" localSheetId="0" hidden="1">'Expense Log'!$A$2:$O$2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&quot;$&quot;#,##0.00"/>
    <numFmt numFmtId="166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0F766E"/>
      <sz val="13"/>
    </font>
    <font>
      <name val="Calibri"/>
      <sz val="10"/>
    </font>
    <font>
      <name val="Calibri"/>
      <b val="1"/>
      <color rgb="001E293B"/>
      <sz val="10"/>
    </font>
  </fonts>
  <fills count="10">
    <fill>
      <patternFill/>
    </fill>
    <fill>
      <patternFill patternType="gray125"/>
    </fill>
    <fill>
      <patternFill patternType="solid">
        <fgColor rgb="00D80621"/>
      </patternFill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E2E8F0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left" vertical="center"/>
    </xf>
    <xf numFmtId="9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3" borderId="1" pivotButton="0" quotePrefix="0" xfId="0"/>
    <xf numFmtId="165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1" fontId="4" fillId="5" borderId="1" applyAlignment="1" pivotButton="0" quotePrefix="0" xfId="0">
      <alignment horizontal="center" vertical="center"/>
    </xf>
    <xf numFmtId="166" fontId="4" fillId="5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165" fontId="0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left" vertical="center"/>
    </xf>
    <xf numFmtId="165" fontId="0" fillId="8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left" vertical="center" wrapText="1"/>
    </xf>
    <xf numFmtId="0" fontId="6" fillId="9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name val="Calibri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Deductible Expenses by Category</a:t>
            </a:r>
          </a:p>
        </rich>
      </tx>
    </title>
    <plotArea>
      <pieChart>
        <varyColors val="1"/>
        <ser>
          <idx val="0"/>
          <order val="0"/>
          <tx>
            <strRef>
              <f>'Summary Dashboard'!B15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Dashboard'!$A$16:$A$23</f>
            </numRef>
          </cat>
          <val>
            <numRef>
              <f>'Summary Dashboard'!$B$16:$B$23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Expenses by Category (Total vs Deductible)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 Dashboard'!B15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Dashboard'!$A$16:$A$23</f>
            </numRef>
          </cat>
          <val>
            <numRef>
              <f>'Summary Dashboard'!$B$16:$B$23</f>
            </numRef>
          </val>
        </ser>
        <ser>
          <idx val="1"/>
          <order val="1"/>
          <tx>
            <strRef>
              <f>'Summary Dashboard'!C15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Dashboard'!$A$16:$A$23</f>
            </numRef>
          </cat>
          <val>
            <numRef>
              <f>'Summary Dashboard'!$C$16:$C$23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Category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Expense Trend</a:t>
            </a:r>
          </a:p>
        </rich>
      </tx>
    </title>
    <plotArea>
      <lineChart>
        <grouping val="standard"/>
        <ser>
          <idx val="0"/>
          <order val="0"/>
          <tx>
            <strRef>
              <f>'Summary Dashboard'!F15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'Summary Dashboard'!$E$16:$E$19</f>
            </numRef>
          </cat>
          <val>
            <numRef>
              <f>'Summary Dashboard'!$F$16:$F$19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Month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Total Expenses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25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40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20" customWidth="1" min="2" max="2"/>
    <col width="24" customWidth="1" min="3" max="3"/>
    <col width="18" customWidth="1" min="4" max="4"/>
    <col width="22" customWidth="1" min="5" max="5"/>
    <col width="18" customWidth="1" min="6" max="6"/>
    <col width="28" customWidth="1" min="7" max="7"/>
    <col width="15" customWidth="1" min="8" max="8"/>
    <col width="7" customWidth="1" min="9" max="9"/>
    <col width="11" customWidth="1" min="10" max="10"/>
    <col width="13" customWidth="1" min="11" max="11"/>
    <col width="13" customWidth="1" min="12" max="12"/>
    <col width="13" customWidth="1" min="13" max="13"/>
    <col width="24" customWidth="1" min="14" max="14"/>
    <col width="14" customWidth="1" min="15" max="15"/>
  </cols>
  <sheetData>
    <row r="1" ht="28" customHeight="1">
      <c r="A1" s="1" t="inlineStr">
        <is>
          <t>Schedule C Business Expense Tracker — Tax Year 2026</t>
        </is>
      </c>
    </row>
    <row r="2" ht="36" customHeight="1">
      <c r="A2" s="2" t="inlineStr">
        <is>
          <t>Date</t>
        </is>
      </c>
      <c r="B2" s="2" t="inlineStr">
        <is>
          <t>Vendor/Payee</t>
        </is>
      </c>
      <c r="C2" s="2" t="inlineStr">
        <is>
          <t>Description</t>
        </is>
      </c>
      <c r="D2" s="2" t="inlineStr">
        <is>
          <t>Category</t>
        </is>
      </c>
      <c r="E2" s="2" t="inlineStr">
        <is>
          <t>IRS Schedule C Category</t>
        </is>
      </c>
      <c r="F2" s="2" t="inlineStr">
        <is>
          <t>Payment Method</t>
        </is>
      </c>
      <c r="G2" s="2" t="inlineStr">
        <is>
          <t>Business Purpose</t>
        </is>
      </c>
      <c r="H2" s="2" t="inlineStr">
        <is>
          <t>City</t>
        </is>
      </c>
      <c r="I2" s="2" t="inlineStr">
        <is>
          <t>State</t>
        </is>
      </c>
      <c r="J2" s="2" t="inlineStr">
        <is>
          <t>Receipt
Attached?</t>
        </is>
      </c>
      <c r="K2" s="2" t="inlineStr">
        <is>
          <t>Amount</t>
        </is>
      </c>
      <c r="L2" s="2" t="inlineStr">
        <is>
          <t>Tax Deductible %</t>
        </is>
      </c>
      <c r="M2" s="2" t="inlineStr">
        <is>
          <t>Deductible
Amount</t>
        </is>
      </c>
      <c r="N2" s="2" t="inlineStr">
        <is>
          <t>Notes</t>
        </is>
      </c>
      <c r="O2" s="2" t="inlineStr">
        <is>
          <t>Receipt Flag</t>
        </is>
      </c>
    </row>
    <row r="3">
      <c r="A3" s="3" t="inlineStr">
        <is>
          <t>01/06/2026</t>
        </is>
      </c>
      <c r="B3" s="4" t="inlineStr">
        <is>
          <t>Staples</t>
        </is>
      </c>
      <c r="C3" s="4" t="inlineStr">
        <is>
          <t>Office supply purchase</t>
        </is>
      </c>
      <c r="D3" s="4" t="inlineStr">
        <is>
          <t>Office Supplies</t>
        </is>
      </c>
      <c r="E3" s="4" t="inlineStr">
        <is>
          <t>Advertising/Office</t>
        </is>
      </c>
      <c r="F3" s="4" t="inlineStr">
        <is>
          <t>Credit Card</t>
        </is>
      </c>
      <c r="G3" s="4" t="inlineStr">
        <is>
          <t>Client packet preparation</t>
        </is>
      </c>
      <c r="H3" s="4" t="inlineStr">
        <is>
          <t>Austin</t>
        </is>
      </c>
      <c r="I3" s="4" t="inlineStr">
        <is>
          <t>TX</t>
        </is>
      </c>
      <c r="J3" s="4" t="inlineStr">
        <is>
          <t>Yes</t>
        </is>
      </c>
      <c r="K3" s="5" t="n">
        <v>84.27</v>
      </c>
      <c r="L3" s="6" t="n">
        <v>1</v>
      </c>
      <c r="M3" s="5">
        <f>K3*L3</f>
        <v/>
      </c>
      <c r="N3" s="4" t="inlineStr"/>
      <c r="O3" s="7">
        <f>IF(J3="No","Missing Receipt","")</f>
        <v/>
      </c>
    </row>
    <row r="4">
      <c r="A4" s="3" t="inlineStr">
        <is>
          <t>01/14/2026</t>
        </is>
      </c>
      <c r="B4" s="4" t="inlineStr">
        <is>
          <t>Delta Air Lines</t>
        </is>
      </c>
      <c r="C4" s="4" t="inlineStr">
        <is>
          <t>Round-trip client trip</t>
        </is>
      </c>
      <c r="D4" s="4" t="inlineStr">
        <is>
          <t>Travel</t>
        </is>
      </c>
      <c r="E4" s="4" t="inlineStr">
        <is>
          <t>Travel</t>
        </is>
      </c>
      <c r="F4" s="4" t="inlineStr">
        <is>
          <t>Business Debit Card</t>
        </is>
      </c>
      <c r="G4" s="4" t="inlineStr">
        <is>
          <t>Site visit - client location</t>
        </is>
      </c>
      <c r="H4" s="4" t="inlineStr">
        <is>
          <t>Denver</t>
        </is>
      </c>
      <c r="I4" s="4" t="inlineStr">
        <is>
          <t>CO</t>
        </is>
      </c>
      <c r="J4" s="4" t="inlineStr">
        <is>
          <t>Yes</t>
        </is>
      </c>
      <c r="K4" s="5" t="n">
        <v>412.58</v>
      </c>
      <c r="L4" s="6" t="n">
        <v>1</v>
      </c>
      <c r="M4" s="5">
        <f>K4*L4</f>
        <v/>
      </c>
      <c r="N4" s="4" t="inlineStr"/>
      <c r="O4" s="7">
        <f>IF(J4="No","Missing Receipt","")</f>
        <v/>
      </c>
    </row>
    <row r="5">
      <c r="A5" s="3" t="inlineStr">
        <is>
          <t>01/20/2026</t>
        </is>
      </c>
      <c r="B5" s="4" t="inlineStr">
        <is>
          <t>WeWork</t>
        </is>
      </c>
      <c r="C5" s="4" t="inlineStr">
        <is>
          <t>Coworking space rental</t>
        </is>
      </c>
      <c r="D5" s="4" t="inlineStr">
        <is>
          <t>Rent/Lease</t>
        </is>
      </c>
      <c r="E5" s="4" t="inlineStr">
        <is>
          <t>Rent or Lease</t>
        </is>
      </c>
      <c r="F5" s="4" t="inlineStr">
        <is>
          <t>ACH</t>
        </is>
      </c>
      <c r="G5" s="4" t="inlineStr">
        <is>
          <t>Workspace for Q1 projects</t>
        </is>
      </c>
      <c r="H5" s="4" t="inlineStr">
        <is>
          <t>Seattle</t>
        </is>
      </c>
      <c r="I5" s="4" t="inlineStr">
        <is>
          <t>WA</t>
        </is>
      </c>
      <c r="J5" s="4" t="inlineStr">
        <is>
          <t>Yes</t>
        </is>
      </c>
      <c r="K5" s="5" t="n">
        <v>525</v>
      </c>
      <c r="L5" s="6" t="n">
        <v>1</v>
      </c>
      <c r="M5" s="5">
        <f>K5*L5</f>
        <v/>
      </c>
      <c r="N5" s="4" t="inlineStr"/>
      <c r="O5" s="7">
        <f>IF(J5="No","Missing Receipt","")</f>
        <v/>
      </c>
    </row>
    <row r="6">
      <c r="A6" s="3" t="inlineStr">
        <is>
          <t>02/03/2026</t>
        </is>
      </c>
      <c r="B6" s="4" t="inlineStr">
        <is>
          <t>Verizon</t>
        </is>
      </c>
      <c r="C6" s="4" t="inlineStr">
        <is>
          <t>Monthly mobile phone bill</t>
        </is>
      </c>
      <c r="D6" s="4" t="inlineStr">
        <is>
          <t>Utilities/Phone</t>
        </is>
      </c>
      <c r="E6" s="4" t="inlineStr">
        <is>
          <t>Utilities</t>
        </is>
      </c>
      <c r="F6" s="4" t="inlineStr">
        <is>
          <t>Auto Pay</t>
        </is>
      </c>
      <c r="G6" s="4" t="inlineStr">
        <is>
          <t>Business phone line</t>
        </is>
      </c>
      <c r="H6" s="4" t="inlineStr">
        <is>
          <t>Atlanta</t>
        </is>
      </c>
      <c r="I6" s="4" t="inlineStr">
        <is>
          <t>GA</t>
        </is>
      </c>
      <c r="J6" s="4" t="inlineStr">
        <is>
          <t>Yes</t>
        </is>
      </c>
      <c r="K6" s="5" t="n">
        <v>128.44</v>
      </c>
      <c r="L6" s="6" t="n">
        <v>0.8</v>
      </c>
      <c r="M6" s="5">
        <f>K6*L6</f>
        <v/>
      </c>
      <c r="N6" s="4" t="inlineStr"/>
      <c r="O6" s="7">
        <f>IF(J6="No","Missing Receipt","")</f>
        <v/>
      </c>
    </row>
    <row r="7">
      <c r="A7" s="3" t="inlineStr">
        <is>
          <t>02/11/2026</t>
        </is>
      </c>
      <c r="B7" s="4" t="inlineStr">
        <is>
          <t>Home Depot</t>
        </is>
      </c>
      <c r="C7" s="4" t="inlineStr">
        <is>
          <t>Desk chair and shelf unit</t>
        </is>
      </c>
      <c r="D7" s="4" t="inlineStr">
        <is>
          <t>Office Equipment</t>
        </is>
      </c>
      <c r="E7" s="4" t="inlineStr">
        <is>
          <t>Supplies</t>
        </is>
      </c>
      <c r="F7" s="4" t="inlineStr">
        <is>
          <t>Credit Card</t>
        </is>
      </c>
      <c r="G7" s="4" t="inlineStr">
        <is>
          <t>Home office furniture</t>
        </is>
      </c>
      <c r="H7" s="4" t="inlineStr">
        <is>
          <t>Columbus</t>
        </is>
      </c>
      <c r="I7" s="4" t="inlineStr">
        <is>
          <t>OH</t>
        </is>
      </c>
      <c r="J7" s="4" t="inlineStr">
        <is>
          <t>Yes</t>
        </is>
      </c>
      <c r="K7" s="5" t="n">
        <v>263.19</v>
      </c>
      <c r="L7" s="6" t="n">
        <v>1</v>
      </c>
      <c r="M7" s="5">
        <f>K7*L7</f>
        <v/>
      </c>
      <c r="N7" s="4" t="inlineStr"/>
      <c r="O7" s="7">
        <f>IF(J7="No","Missing Receipt","")</f>
        <v/>
      </c>
    </row>
    <row r="8">
      <c r="A8" s="3" t="inlineStr">
        <is>
          <t>03/05/2026</t>
        </is>
      </c>
      <c r="B8" s="4" t="inlineStr">
        <is>
          <t>Shell</t>
        </is>
      </c>
      <c r="C8" s="4" t="inlineStr">
        <is>
          <t>Fuel for client meetings</t>
        </is>
      </c>
      <c r="D8" s="4" t="inlineStr">
        <is>
          <t>Auto/Travel</t>
        </is>
      </c>
      <c r="E8" s="4" t="inlineStr">
        <is>
          <t>Car and Truck Expenses</t>
        </is>
      </c>
      <c r="F8" s="4" t="inlineStr">
        <is>
          <t>Debit Card</t>
        </is>
      </c>
      <c r="G8" s="4" t="inlineStr">
        <is>
          <t>Client meetings - mileage</t>
        </is>
      </c>
      <c r="H8" s="4" t="inlineStr">
        <is>
          <t>Phoenix</t>
        </is>
      </c>
      <c r="I8" s="4" t="inlineStr">
        <is>
          <t>AZ</t>
        </is>
      </c>
      <c r="J8" s="4" t="inlineStr">
        <is>
          <t>No</t>
        </is>
      </c>
      <c r="K8" s="5" t="n">
        <v>56.9</v>
      </c>
      <c r="L8" s="6" t="n">
        <v>0.6</v>
      </c>
      <c r="M8" s="5">
        <f>K8*L8</f>
        <v/>
      </c>
      <c r="N8" s="4" t="inlineStr"/>
      <c r="O8" s="7">
        <f>IF(J8="No","Missing Receipt","")</f>
        <v/>
      </c>
    </row>
    <row r="9">
      <c r="A9" s="3" t="inlineStr">
        <is>
          <t>03/18/2026</t>
        </is>
      </c>
      <c r="B9" s="4" t="inlineStr">
        <is>
          <t>Google Ads</t>
        </is>
      </c>
      <c r="C9" s="4" t="inlineStr">
        <is>
          <t>Online ad campaign</t>
        </is>
      </c>
      <c r="D9" s="4" t="inlineStr">
        <is>
          <t>Advertising</t>
        </is>
      </c>
      <c r="E9" s="4" t="inlineStr">
        <is>
          <t>Advertising</t>
        </is>
      </c>
      <c r="F9" s="4" t="inlineStr">
        <is>
          <t>Credit Card</t>
        </is>
      </c>
      <c r="G9" s="4" t="inlineStr">
        <is>
          <t>Lead generation campaign</t>
        </is>
      </c>
      <c r="H9" s="4" t="inlineStr">
        <is>
          <t>Charlotte</t>
        </is>
      </c>
      <c r="I9" s="4" t="inlineStr">
        <is>
          <t>NC</t>
        </is>
      </c>
      <c r="J9" s="4" t="inlineStr">
        <is>
          <t>Yes</t>
        </is>
      </c>
      <c r="K9" s="5" t="n">
        <v>320</v>
      </c>
      <c r="L9" s="6" t="n">
        <v>1</v>
      </c>
      <c r="M9" s="5">
        <f>K9*L9</f>
        <v/>
      </c>
      <c r="N9" s="4" t="inlineStr"/>
      <c r="O9" s="7">
        <f>IF(J9="No","Missing Receipt","")</f>
        <v/>
      </c>
    </row>
    <row r="10">
      <c r="A10" s="3" t="inlineStr">
        <is>
          <t>04/02/2026</t>
        </is>
      </c>
      <c r="B10" s="4" t="inlineStr">
        <is>
          <t>Marriott</t>
        </is>
      </c>
      <c r="C10" s="4" t="inlineStr">
        <is>
          <t>Hotel - conference stay</t>
        </is>
      </c>
      <c r="D10" s="4" t="inlineStr">
        <is>
          <t>Travel</t>
        </is>
      </c>
      <c r="E10" s="4" t="inlineStr">
        <is>
          <t>Travel</t>
        </is>
      </c>
      <c r="F10" s="4" t="inlineStr">
        <is>
          <t>Credit Card</t>
        </is>
      </c>
      <c r="G10" s="4" t="inlineStr">
        <is>
          <t>Annual industry conference</t>
        </is>
      </c>
      <c r="H10" s="4" t="inlineStr">
        <is>
          <t>Nashville</t>
        </is>
      </c>
      <c r="I10" s="4" t="inlineStr">
        <is>
          <t>TN</t>
        </is>
      </c>
      <c r="J10" s="4" t="inlineStr">
        <is>
          <t>Yes</t>
        </is>
      </c>
      <c r="K10" s="5" t="n">
        <v>689.12</v>
      </c>
      <c r="L10" s="6" t="n">
        <v>1</v>
      </c>
      <c r="M10" s="5">
        <f>K10*L10</f>
        <v/>
      </c>
      <c r="N10" s="4" t="inlineStr"/>
      <c r="O10" s="7">
        <f>IF(J10="No","Missing Receipt","")</f>
        <v/>
      </c>
    </row>
    <row r="11">
      <c r="A11" s="3" t="inlineStr">
        <is>
          <t>04/15/2026</t>
        </is>
      </c>
      <c r="B11" s="4" t="inlineStr">
        <is>
          <t>State of Ohio</t>
        </is>
      </c>
      <c r="C11" s="4" t="inlineStr">
        <is>
          <t>Annual business license</t>
        </is>
      </c>
      <c r="D11" s="4" t="inlineStr">
        <is>
          <t>Licenses/Permits</t>
        </is>
      </c>
      <c r="E11" s="4" t="inlineStr">
        <is>
          <t>Taxes &amp; Licenses</t>
        </is>
      </c>
      <c r="F11" s="4" t="inlineStr">
        <is>
          <t>ACH</t>
        </is>
      </c>
      <c r="G11" s="4" t="inlineStr">
        <is>
          <t>Annual state license renewal</t>
        </is>
      </c>
      <c r="H11" s="4" t="inlineStr">
        <is>
          <t>Columbus</t>
        </is>
      </c>
      <c r="I11" s="4" t="inlineStr">
        <is>
          <t>OH</t>
        </is>
      </c>
      <c r="J11" s="4" t="inlineStr">
        <is>
          <t>Yes</t>
        </is>
      </c>
      <c r="K11" s="5" t="n">
        <v>75</v>
      </c>
      <c r="L11" s="6" t="n">
        <v>1</v>
      </c>
      <c r="M11" s="5">
        <f>K11*L11</f>
        <v/>
      </c>
      <c r="N11" s="4" t="inlineStr"/>
      <c r="O11" s="7">
        <f>IF(J11="No","Missing Receipt","")</f>
        <v/>
      </c>
    </row>
    <row r="12"/>
    <row r="13">
      <c r="A13" s="8" t="inlineStr">
        <is>
          <t>TOTALS</t>
        </is>
      </c>
      <c r="B13" s="9" t="n"/>
      <c r="C13" s="9" t="n"/>
      <c r="D13" s="9" t="n"/>
      <c r="E13" s="9" t="n"/>
      <c r="F13" s="9" t="n"/>
      <c r="G13" s="9" t="n"/>
      <c r="H13" s="9" t="n"/>
      <c r="I13" s="9" t="n"/>
      <c r="J13" s="9" t="n"/>
      <c r="K13" s="10">
        <f>SUM(K3:K11)</f>
        <v/>
      </c>
      <c r="L13" s="9" t="n"/>
      <c r="M13" s="10">
        <f>SUM(M3:M11)</f>
        <v/>
      </c>
      <c r="N13" s="9" t="n"/>
      <c r="O13" s="9" t="n"/>
    </row>
  </sheetData>
  <autoFilter ref="A2:O2"/>
  <mergeCells count="1">
    <mergeCell ref="A1:O1"/>
  </mergeCells>
  <conditionalFormatting sqref="O3:O11">
    <cfRule type="expression" priority="1" dxfId="0" stopIfTrue="1">
      <formula>O3="Missing Receipt"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Schedule C Expense Summary Dashboard — 2026</t>
        </is>
      </c>
    </row>
    <row r="2"/>
    <row r="3" ht="20" customHeight="1">
      <c r="A3" s="27" t="inlineStr">
        <is>
          <t>Total Expenses</t>
        </is>
      </c>
    </row>
    <row r="4" ht="24" customHeight="1">
      <c r="A4" s="12">
        <f>SUM('Expense Log'!K3:K11)</f>
        <v/>
      </c>
    </row>
    <row r="5" ht="20" customHeight="1">
      <c r="A5" s="27" t="inlineStr">
        <is>
          <t>Total Deductible Amount</t>
        </is>
      </c>
    </row>
    <row r="6" ht="24" customHeight="1">
      <c r="A6" s="12">
        <f>SUM('Expense Log'!M3:M11)</f>
        <v/>
      </c>
    </row>
    <row r="7" ht="20" customHeight="1">
      <c r="A7" s="27" t="inlineStr">
        <is>
          <t>Average Expense</t>
        </is>
      </c>
    </row>
    <row r="8" ht="24" customHeight="1">
      <c r="A8" s="12">
        <f>IFERROR(AVERAGE('Expense Log'!K3:K11),0)</f>
        <v/>
      </c>
    </row>
    <row r="9" ht="20" customHeight="1">
      <c r="A9" s="27" t="inlineStr">
        <is>
          <t>Missing Receipt Count</t>
        </is>
      </c>
    </row>
    <row r="10" ht="24" customHeight="1">
      <c r="A10" s="13">
        <f>COUNTIF('Expense Log'!J3:J11,"No")</f>
        <v/>
      </c>
    </row>
    <row r="11" ht="20" customHeight="1">
      <c r="A11" s="27" t="inlineStr">
        <is>
          <t>Deductible % of Total</t>
        </is>
      </c>
    </row>
    <row r="12" ht="24" customHeight="1">
      <c r="A12" s="14">
        <f>IFERROR(SUM('Expense Log'!M3:M11)/SUM('Expense Log'!K3:K11),0)</f>
        <v/>
      </c>
    </row>
    <row r="13"/>
    <row r="14"/>
    <row r="15" ht="20" customHeight="1">
      <c r="A15" s="20" t="inlineStr">
        <is>
          <t>Category Breakdown</t>
        </is>
      </c>
      <c r="B15" s="20" t="inlineStr">
        <is>
          <t>Total Deductible $</t>
        </is>
      </c>
      <c r="C15" s="20" t="inlineStr">
        <is>
          <t>Total Expenses $</t>
        </is>
      </c>
      <c r="E15" s="20" t="inlineStr">
        <is>
          <t>Monthly Totals</t>
        </is>
      </c>
      <c r="F15" s="20" t="inlineStr">
        <is>
          <t>Total Expenses $</t>
        </is>
      </c>
    </row>
    <row r="16">
      <c r="A16" s="16" t="inlineStr">
        <is>
          <t>Advertising</t>
        </is>
      </c>
      <c r="B16" s="17">
        <f>IFERROR(SUMIF('Expense Log'!D3:D11,A16,'Expense Log'!M3:M11),0)</f>
        <v/>
      </c>
      <c r="C16" s="17">
        <f>IFERROR(SUMIF('Expense Log'!D3:D11,A16,'Expense Log'!K3:K11),0)</f>
        <v/>
      </c>
      <c r="E16" s="16" t="inlineStr">
        <is>
          <t>January 2026</t>
        </is>
      </c>
      <c r="F16" s="17">
        <f>IFERROR(SUMPRODUCT(('Expense Log'!K3:K11)*(MONTH('Expense Log'!A3:A11)=1)*(YEAR('Expense Log'!A3:A11)=2026)),0)</f>
        <v/>
      </c>
    </row>
    <row r="17">
      <c r="A17" s="18" t="inlineStr">
        <is>
          <t>Office Supplies</t>
        </is>
      </c>
      <c r="B17" s="19">
        <f>IFERROR(SUMIF('Expense Log'!D3:D11,A17,'Expense Log'!M3:M11),0)</f>
        <v/>
      </c>
      <c r="C17" s="19">
        <f>IFERROR(SUMIF('Expense Log'!D3:D11,A17,'Expense Log'!K3:K11),0)</f>
        <v/>
      </c>
      <c r="E17" s="18" t="inlineStr">
        <is>
          <t>February 2026</t>
        </is>
      </c>
      <c r="F17" s="19">
        <f>IFERROR(SUMPRODUCT(('Expense Log'!K3:K11)*(MONTH('Expense Log'!A3:A11)=2)*(YEAR('Expense Log'!A3:A11)=2026)),0)</f>
        <v/>
      </c>
    </row>
    <row r="18">
      <c r="A18" s="16" t="inlineStr">
        <is>
          <t>Travel</t>
        </is>
      </c>
      <c r="B18" s="17">
        <f>IFERROR(SUMIF('Expense Log'!D3:D11,A18,'Expense Log'!M3:M11),0)</f>
        <v/>
      </c>
      <c r="C18" s="17">
        <f>IFERROR(SUMIF('Expense Log'!D3:D11,A18,'Expense Log'!K3:K11),0)</f>
        <v/>
      </c>
      <c r="E18" s="16" t="inlineStr">
        <is>
          <t>March 2026</t>
        </is>
      </c>
      <c r="F18" s="17">
        <f>IFERROR(SUMPRODUCT(('Expense Log'!K3:K11)*(MONTH('Expense Log'!A3:A11)=3)*(YEAR('Expense Log'!A3:A11)=2026)),0)</f>
        <v/>
      </c>
    </row>
    <row r="19">
      <c r="A19" s="18" t="inlineStr">
        <is>
          <t>Rent/Lease</t>
        </is>
      </c>
      <c r="B19" s="19">
        <f>IFERROR(SUMIF('Expense Log'!D3:D11,A19,'Expense Log'!M3:M11),0)</f>
        <v/>
      </c>
      <c r="C19" s="19">
        <f>IFERROR(SUMIF('Expense Log'!D3:D11,A19,'Expense Log'!K3:K11),0)</f>
        <v/>
      </c>
      <c r="E19" s="18" t="inlineStr">
        <is>
          <t>April 2026</t>
        </is>
      </c>
      <c r="F19" s="19">
        <f>IFERROR(SUMPRODUCT(('Expense Log'!K3:K11)*(MONTH('Expense Log'!A3:A11)=4)*(YEAR('Expense Log'!A3:A11)=2026)),0)</f>
        <v/>
      </c>
    </row>
    <row r="20">
      <c r="A20" s="16" t="inlineStr">
        <is>
          <t>Utilities/Phone</t>
        </is>
      </c>
      <c r="B20" s="17">
        <f>IFERROR(SUMIF('Expense Log'!D3:D11,A20,'Expense Log'!M3:M11),0)</f>
        <v/>
      </c>
      <c r="C20" s="17">
        <f>IFERROR(SUMIF('Expense Log'!D3:D11,A20,'Expense Log'!K3:K11),0)</f>
        <v/>
      </c>
    </row>
    <row r="21">
      <c r="A21" s="18" t="inlineStr">
        <is>
          <t>Office Equipment</t>
        </is>
      </c>
      <c r="B21" s="19">
        <f>IFERROR(SUMIF('Expense Log'!D3:D11,A21,'Expense Log'!M3:M11),0)</f>
        <v/>
      </c>
      <c r="C21" s="19">
        <f>IFERROR(SUMIF('Expense Log'!D3:D11,A21,'Expense Log'!K3:K11),0)</f>
        <v/>
      </c>
    </row>
    <row r="22">
      <c r="A22" s="16" t="inlineStr">
        <is>
          <t>Auto/Travel</t>
        </is>
      </c>
      <c r="B22" s="17">
        <f>IFERROR(SUMIF('Expense Log'!D3:D11,A22,'Expense Log'!M3:M11),0)</f>
        <v/>
      </c>
      <c r="C22" s="17">
        <f>IFERROR(SUMIF('Expense Log'!D3:D11,A22,'Expense Log'!K3:K11),0)</f>
        <v/>
      </c>
    </row>
    <row r="23">
      <c r="A23" s="18" t="inlineStr">
        <is>
          <t>Licenses/Permits</t>
        </is>
      </c>
      <c r="B23" s="19">
        <f>IFERROR(SUMIF('Expense Log'!D3:D11,A23,'Expense Log'!M3:M11),0)</f>
        <v/>
      </c>
      <c r="C23" s="19">
        <f>IFERROR(SUMIF('Expense Log'!D3:D11,A23,'Expense Log'!K3:K11),0)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1"/>
  <sheetViews>
    <sheetView workbookViewId="0">
      <selection activeCell="A1" sqref="A1"/>
    </sheetView>
  </sheetViews>
  <sheetFormatPr baseColWidth="8" defaultRowHeight="15"/>
  <cols>
    <col width="12" customWidth="1" min="1" max="1"/>
    <col width="80" customWidth="1" min="2" max="2"/>
  </cols>
  <sheetData>
    <row r="1" ht="30" customHeight="1">
      <c r="A1" s="1" t="inlineStr">
        <is>
          <t>Schedule C Expense Tracker — Instructions &amp; IRS Notes</t>
        </is>
      </c>
    </row>
    <row r="2" ht="20" customHeight="1">
      <c r="A2" s="20" t="inlineStr">
        <is>
          <t>SECTION</t>
        </is>
      </c>
      <c r="B2" s="21" t="inlineStr">
        <is>
          <t>HOW TO USE THIS TEMPLATE</t>
        </is>
      </c>
    </row>
    <row r="3" ht="30" customHeight="1">
      <c r="A3" s="22" t="inlineStr">
        <is>
          <t>Step 1</t>
        </is>
      </c>
      <c r="B3" s="23" t="inlineStr">
        <is>
          <t>Open the 'Expense Log' sheet. Enter each business expense in a new row starting at row 3.</t>
        </is>
      </c>
    </row>
    <row r="4" ht="30" customHeight="1">
      <c r="A4" s="22" t="inlineStr">
        <is>
          <t>Step 2</t>
        </is>
      </c>
      <c r="B4" s="24" t="inlineStr">
        <is>
          <t>Fill in all columns: Date (MM/DD/YYYY), Vendor/Payee, Description, Category, IRS Schedule C Category, Payment Method, Business Purpose, City, State, and whether a receipt is attached.</t>
        </is>
      </c>
    </row>
    <row r="5" ht="30" customHeight="1">
      <c r="A5" s="22" t="inlineStr">
        <is>
          <t>Step 3</t>
        </is>
      </c>
      <c r="B5" s="23" t="inlineStr">
        <is>
          <t>Enter the Amount (column K) and the Tax Deductible % (column L). The Deductible Amount (column M) is calculated automatically.</t>
        </is>
      </c>
    </row>
    <row r="6" ht="30" customHeight="1">
      <c r="A6" s="22" t="inlineStr">
        <is>
          <t>Step 4</t>
        </is>
      </c>
      <c r="B6" s="24" t="inlineStr">
        <is>
          <t>Check column O for 'Missing Receipt' flags. IRS requires receipts for expenses over $75.</t>
        </is>
      </c>
    </row>
    <row r="7" ht="30" customHeight="1">
      <c r="A7" s="22" t="inlineStr">
        <is>
          <t>Step 5</t>
        </is>
      </c>
      <c r="B7" s="23" t="inlineStr">
        <is>
          <t>Review the 'Summary Dashboard' sheet for totals, category breakdowns, and charts.</t>
        </is>
      </c>
    </row>
    <row r="8" ht="8" customHeight="1">
      <c r="A8" s="25" t="inlineStr"/>
      <c r="B8" s="26" t="inlineStr"/>
    </row>
    <row r="9" ht="20" customHeight="1">
      <c r="A9" s="20" t="inlineStr">
        <is>
          <t>SECTION</t>
        </is>
      </c>
      <c r="B9" s="21" t="inlineStr">
        <is>
          <t>SCHEDULE C — COMMON DEDUCTIBLE CATEGORIES</t>
        </is>
      </c>
    </row>
    <row r="10" ht="18" customHeight="1">
      <c r="A10" s="27" t="inlineStr">
        <is>
          <t>Category</t>
        </is>
      </c>
      <c r="B10" s="28" t="inlineStr">
        <is>
          <t>IRS Schedule C Line Reference</t>
        </is>
      </c>
    </row>
    <row r="11" ht="30" customHeight="1">
      <c r="A11" s="22" t="inlineStr">
        <is>
          <t>Advertising</t>
        </is>
      </c>
      <c r="B11" s="23" t="inlineStr">
        <is>
          <t>Line 8 — Advertising costs such as online ads, print, and promotions.</t>
        </is>
      </c>
    </row>
    <row r="12" ht="30" customHeight="1">
      <c r="A12" s="22" t="inlineStr">
        <is>
          <t>Car &amp; Truck</t>
        </is>
      </c>
      <c r="B12" s="24" t="inlineStr">
        <is>
          <t>Line 9 — Vehicle expenses (actual cost or standard mileage rate of 70 cents/mile in 2026).</t>
        </is>
      </c>
    </row>
    <row r="13" ht="30" customHeight="1">
      <c r="A13" s="22" t="inlineStr">
        <is>
          <t>Commissions</t>
        </is>
      </c>
      <c r="B13" s="23" t="inlineStr">
        <is>
          <t>Line 10 — Commissions and fees paid to non-employees (issue 1099-NEC if over $600).</t>
        </is>
      </c>
    </row>
    <row r="14" ht="30" customHeight="1">
      <c r="A14" s="22" t="inlineStr">
        <is>
          <t>Contract Labor</t>
        </is>
      </c>
      <c r="B14" s="24" t="inlineStr">
        <is>
          <t>Line 11 — Payments to independent contractors.</t>
        </is>
      </c>
    </row>
    <row r="15" ht="30" customHeight="1">
      <c r="A15" s="22" t="inlineStr">
        <is>
          <t>Depreciation</t>
        </is>
      </c>
      <c r="B15" s="23" t="inlineStr">
        <is>
          <t>Line 13 — Depreciation on business assets (Form 4562).</t>
        </is>
      </c>
    </row>
    <row r="16" ht="30" customHeight="1">
      <c r="A16" s="22" t="inlineStr">
        <is>
          <t>Insurance</t>
        </is>
      </c>
      <c r="B16" s="24" t="inlineStr">
        <is>
          <t>Line 15 — Business insurance premiums.</t>
        </is>
      </c>
    </row>
    <row r="17" ht="30" customHeight="1">
      <c r="A17" s="22" t="inlineStr">
        <is>
          <t>Office Expense</t>
        </is>
      </c>
      <c r="B17" s="23" t="inlineStr">
        <is>
          <t>Line 18 — Office supplies, postage, and related items.</t>
        </is>
      </c>
    </row>
    <row r="18" ht="30" customHeight="1">
      <c r="A18" s="22" t="inlineStr">
        <is>
          <t>Rent/Lease</t>
        </is>
      </c>
      <c r="B18" s="24" t="inlineStr">
        <is>
          <t>Line 20 — Rent for office or coworking space; vehicle leases.</t>
        </is>
      </c>
    </row>
    <row r="19" ht="30" customHeight="1">
      <c r="A19" s="22" t="inlineStr">
        <is>
          <t>Repairs</t>
        </is>
      </c>
      <c r="B19" s="23" t="inlineStr">
        <is>
          <t>Line 21 — Ordinary repairs to business property or equipment.</t>
        </is>
      </c>
    </row>
    <row r="20" ht="30" customHeight="1">
      <c r="A20" s="22" t="inlineStr">
        <is>
          <t>Supplies</t>
        </is>
      </c>
      <c r="B20" s="24" t="inlineStr">
        <is>
          <t>Line 22 — Supplies used in your business that are not office supplies.</t>
        </is>
      </c>
    </row>
    <row r="21" ht="30" customHeight="1">
      <c r="A21" s="22" t="inlineStr">
        <is>
          <t>Travel</t>
        </is>
      </c>
      <c r="B21" s="23" t="inlineStr">
        <is>
          <t>Line 24a — Business travel (airfare, hotel, ground transport).</t>
        </is>
      </c>
    </row>
    <row r="22" ht="30" customHeight="1">
      <c r="A22" s="22" t="inlineStr">
        <is>
          <t>Meals</t>
        </is>
      </c>
      <c r="B22" s="24" t="inlineStr">
        <is>
          <t>Line 24b — Business meals — generally 50% deductible.</t>
        </is>
      </c>
    </row>
    <row r="23" ht="30" customHeight="1">
      <c r="A23" s="22" t="inlineStr">
        <is>
          <t>Utilities</t>
        </is>
      </c>
      <c r="B23" s="23" t="inlineStr">
        <is>
          <t>Line 25 — Business phone, internet, electricity for your business location.</t>
        </is>
      </c>
    </row>
    <row r="24" ht="30" customHeight="1">
      <c r="A24" s="22" t="inlineStr">
        <is>
          <t>Taxes/Licenses</t>
        </is>
      </c>
      <c r="B24" s="24" t="inlineStr">
        <is>
          <t>Line 23 — State/local taxes, business licenses, and permit fees.</t>
        </is>
      </c>
    </row>
    <row r="25" ht="8" customHeight="1">
      <c r="A25" s="25" t="inlineStr"/>
      <c r="B25" s="26" t="inlineStr"/>
    </row>
    <row r="26" ht="20" customHeight="1">
      <c r="A26" s="20" t="inlineStr">
        <is>
          <t>SECTION</t>
        </is>
      </c>
      <c r="B26" s="21" t="inlineStr">
        <is>
          <t>RECEIPT &amp; RECORDKEEPING REMINDERS</t>
        </is>
      </c>
    </row>
    <row r="27" ht="30" customHeight="1">
      <c r="A27" s="22" t="inlineStr">
        <is>
          <t>Tip 1</t>
        </is>
      </c>
      <c r="B27" s="23" t="inlineStr">
        <is>
          <t>Keep all receipts for expenses over $75. The IRS may disallow deductions without documentation.</t>
        </is>
      </c>
    </row>
    <row r="28" ht="30" customHeight="1">
      <c r="A28" s="22" t="inlineStr">
        <is>
          <t>Tip 2</t>
        </is>
      </c>
      <c r="B28" s="24" t="inlineStr">
        <is>
          <t>Maintain a mileage log if deducting vehicle expenses — record date, destination, business purpose, and miles.</t>
        </is>
      </c>
    </row>
    <row r="29" ht="30" customHeight="1">
      <c r="A29" s="22" t="inlineStr">
        <is>
          <t>Tip 3</t>
        </is>
      </c>
      <c r="B29" s="23" t="inlineStr">
        <is>
          <t>For home office deductions, calculate the percentage of your home used exclusively for business.</t>
        </is>
      </c>
    </row>
    <row r="30" ht="30" customHeight="1">
      <c r="A30" s="22" t="inlineStr">
        <is>
          <t>Tip 4</t>
        </is>
      </c>
      <c r="B30" s="24" t="inlineStr">
        <is>
          <t>Meals are typically 50% deductible. Record the attendees and business purpose on every meal receipt.</t>
        </is>
      </c>
    </row>
    <row r="31" ht="30" customHeight="1">
      <c r="A31" s="22" t="inlineStr">
        <is>
          <t>Tip 5</t>
        </is>
      </c>
      <c r="B31" s="23" t="inlineStr">
        <is>
          <t>Separate business and personal expenses. Use a dedicated business bank account and credit card.</t>
        </is>
      </c>
    </row>
    <row r="32" ht="30" customHeight="1">
      <c r="A32" s="22" t="inlineStr">
        <is>
          <t>Tip 6</t>
        </is>
      </c>
      <c r="B32" s="24" t="inlineStr">
        <is>
          <t>Back up digital receipts using cloud storage. Retain records for at least 3 years (7 years if claiming losses).</t>
        </is>
      </c>
    </row>
    <row r="33" ht="8" customHeight="1">
      <c r="A33" s="25" t="inlineStr"/>
      <c r="B33" s="26" t="inlineStr"/>
    </row>
    <row r="34" ht="20" customHeight="1">
      <c r="A34" s="20" t="inlineStr">
        <is>
          <t>SECTION</t>
        </is>
      </c>
      <c r="B34" s="21" t="inlineStr">
        <is>
          <t>PARTIAL DEDUCTION EXAMPLES</t>
        </is>
      </c>
    </row>
    <row r="35" ht="30" customHeight="1">
      <c r="A35" s="22" t="inlineStr">
        <is>
          <t>Example 1</t>
        </is>
      </c>
      <c r="B35" s="23" t="inlineStr">
        <is>
          <t>Cell phone (Verizon): $128.44 total. 80% business use = $102.75 deductible. Enter 80% in column L.</t>
        </is>
      </c>
    </row>
    <row r="36" ht="30" customHeight="1">
      <c r="A36" s="22" t="inlineStr">
        <is>
          <t>Example 2</t>
        </is>
      </c>
      <c r="B36" s="24" t="inlineStr">
        <is>
          <t>Fuel (Shell): $56.90 total. 60% business use = $34.14 deductible. Enter 60% in column L.</t>
        </is>
      </c>
    </row>
    <row r="37" ht="30" customHeight="1">
      <c r="A37" s="22" t="inlineStr">
        <is>
          <t>Example 3</t>
        </is>
      </c>
      <c r="B37" s="23" t="inlineStr">
        <is>
          <t>Home internet: $89.99/month. 40% business use = $36.00 deductible. Enter 40% in column L.</t>
        </is>
      </c>
    </row>
    <row r="38" ht="8" customHeight="1">
      <c r="A38" s="25" t="inlineStr"/>
      <c r="B38" s="26" t="inlineStr"/>
    </row>
    <row r="39" ht="20" customHeight="1">
      <c r="A39" s="20" t="inlineStr">
        <is>
          <t>SECTION</t>
        </is>
      </c>
      <c r="B39" s="21" t="inlineStr">
        <is>
          <t>IMPORTANT DISCLAIMER</t>
        </is>
      </c>
    </row>
    <row r="40" ht="18" customHeight="1">
      <c r="A40" s="27" t="inlineStr">
        <is>
          <t>Notice</t>
        </is>
      </c>
      <c r="B40" s="28" t="inlineStr">
        <is>
          <t>This template is provided for organizational purposes only. It is NOT tax advice. Tax laws change frequently. Consult a licensed CPA, Enrolled Agent (EA), or tax attorney before filing your Schedule C. The IRS website (www.irs.gov) is the authoritative source for current tax rules and deduction limits.</t>
        </is>
      </c>
    </row>
    <row r="41" ht="30" customHeight="1">
      <c r="A41" s="22" t="inlineStr">
        <is>
          <t>IRS Ref</t>
        </is>
      </c>
      <c r="B41" s="23" t="inlineStr">
        <is>
          <t>IRS Publication 535 — Business Expenses. IRS Publication 463 — Travel, Gift, and Car Expenses. IRS Schedule C (Form 1040) — Profit or Loss From Business.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2026-06-19T05:53:52Z</dcterms:created>
  <dcterms:modified xmlns:dcterms="http://purl.org/dc/terms/" xmlns:xsi="http://www.w3.org/2001/XMLSchema-instance" xsi:type="dcterms:W3CDTF">2026-06-19T05:53:52Z</dcterms:modified>
</cp:coreProperties>
</file>